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9120" activeTab="0"/>
  </bookViews>
  <sheets>
    <sheet name="Sheet1" sheetId="1" r:id="rId1"/>
  </sheets>
  <definedNames/>
  <calcPr fullCalcOnLoad="1"/>
</workbook>
</file>

<file path=xl/comments1.xml><?xml version="1.0" encoding="utf-8"?>
<comments xmlns="http://schemas.openxmlformats.org/spreadsheetml/2006/main">
  <authors>
    <author>J. Phil McDonald</author>
  </authors>
  <commentList>
    <comment ref="B20" authorId="0">
      <text>
        <r>
          <rPr>
            <b/>
            <sz val="12"/>
            <rFont val="Arial"/>
            <family val="2"/>
          </rPr>
          <t xml:space="preserve">CLASS X FRONT INTAKE OPEN  ( Custom or Proto)
A:  46 CI. WEIGHT LIMIT 6LB 14.41 OZ.
B:  60 CI.
Any car with the exception of world class converstions allowed.  Gears may be bevel or spur.  Pan Handles are allowed.  Wheels must be outside the main pan.  The entire diameter of the front and rear tires shall be visible from the top and side views of the car.    No wheel fairings or deflectors are allowed.  Maximum wheel base is 13 inches.  Maximum weight of a car shall not exceed 6.9 pounds ready to run.  Engines shall have a maximum displacement as stated fo their sub-class.  All engines must be of the front intake rotary valve type  (air intake through the crankshaft), schnurle porting allowed.  Exhaust extensions (Mini pipe) of a constant diameter are allowed.  No tuned pipes or partially tuned mufflers designed to enhance performance shall be allowed.  All cars must pass a safety inspection before being allowed on the track. All cars must show some form of verification as to pan casting alloy and heat treatment.
</t>
        </r>
      </text>
    </comment>
    <comment ref="B3" authorId="0">
      <text>
        <r>
          <rPr>
            <b/>
            <sz val="12"/>
            <rFont val="Tahoma"/>
            <family val="2"/>
          </rPr>
          <t xml:space="preserve">III CUSTOM:
A: OPEN  WEIGHT LIMIT 6LB 14.41 OZ.
Any custom type car, examples as follows: (But not limited to) 
1234 Car, Rouse, Fox, Fryco, Ed, Ed Hap, Kuebler, Davis, Flynt, and Tucci Terror. World Class conversions will not be allowed. 
Any engine combination allowed. Engine shall not exceed .61 ci. No tuned pipes. Constant volume “mini pipe” allowed. Transitional area approximately 1 inch from end of engine exhaust boss allowed. New cars must provide some form of verification as to the quality of the pan casting. No minimum tread width. 14” Maximum wheelbase. Wheels must be outside the main pan. No wheel fairings or deflectors allowed. Entire diameter of front and rear tires shall be visible from the top and side of the car. Pan-handle allowed. Weight limit 6.9 Lbs.
B: SIDE EXHAUST 
Any custom type car, examples as follows: (But not limited to) 
1234 Car, Rouse, Fox, Fryco, Ed, Ed Hap, Kuebler, Davis, Flynt, and Tucci Terror. World Class conversions will not be allowed. 
Engine limited to Dooling 61, Yellow Jacket, Super Tigre, Rossi Speed, McCoy, Webra or custom. (Side exhaust only) or reproductions manufactured abroad. Engines may have any modification Schneurle. Engine shall not exceed .61 ci.
No porting. No modern internal conversions, (ABC sleeve/piston).  Magnetos allowed. 11” Maximum wheelbase. No minimum tread width. Wheels must be outside the main pan. No wheel fairings or deflectors allowed. Entire diameter of front and rear tires shall be visible from the top and side of the car. Pan-handle allowed. Weight limit 6.9 Lbs.
</t>
        </r>
        <r>
          <rPr>
            <sz val="8"/>
            <rFont val="Tahoma"/>
            <family val="0"/>
          </rPr>
          <t xml:space="preserve">
</t>
        </r>
      </text>
    </comment>
    <comment ref="B5" authorId="0">
      <text>
        <r>
          <rPr>
            <b/>
            <sz val="12"/>
            <rFont val="Tahoma"/>
            <family val="2"/>
          </rPr>
          <t xml:space="preserve">IV MANUFACTURED PROTO - B GRADE:
Strictly stock manufactured cars such as, (but not limited to) McCoy Invader, McCoy Railton, Dooling F or Papina, or modern reproductions of same. Cars shall have been produced and available for sale in quantities of more than 25 units prior to 1960. Any car not listed above must be submitted to the rules committee for approval. Stock type front axles (rubber mounting allowed). No blade type axles. No suspension. Maximum engine displacement .61 ci. Engines must have one transfer port leading gasses into the cylinder although there may be webs in that port. No external modifications to the intake bypass. No Schneurle ports. ABC piston / liner allowed. Piston must have a baffle tall enough so that when set at bottom dead center no part of the intake port is visible through the exhaust opening. Allowances will be made for erosion to the top of the baffle, So long as the variation in height is due to erosion caused by racing (melted edge). Simulated or intentional modification to stock baffle height is not allowed. The baffle must direct gasses towards the head of the engine. Modern technology engine components (Picco, OPS, Rossi, etc.) are not allowed. With the exception of the Dooling 61 the following engines are allowed: McCoy, Hornet, Rossi (original ABC liner allowed), Webra, Super Tigre (G-24) and other engines that resemble the McCoy 60. Any engine not listed above must be submitted to the rules committee for approval. No tuned exhaust systems are allowed including partially tuned mufflers that are available.  No minimum tread width. 13” Maximum wheelbase. Wheels must be outside the main pan. No wheel fairings or deflectors allowed. Entire diameter of front and rear tires shall be visible from the top and side of the car. Pan-handle allowed.  Weight limit 6.9 Lbs. 
</t>
        </r>
      </text>
    </comment>
    <comment ref="B7" authorId="0">
      <text>
        <r>
          <rPr>
            <b/>
            <sz val="12"/>
            <rFont val="Tahoma"/>
            <family val="2"/>
          </rPr>
          <t xml:space="preserve">VI MITES MODIFIED:
Cars with unlimited modified engines. Modern engines allowed. No tuned pipes. Mini pipes allowed. No minimum tread width. 
12” Maximum wheelbase. Wheels must be outside the main pan. Suspension allowed. Cars designed to run with a 6 inch pan-handle centerline length will be allowed to run with a 3 inch extension providing it is inspected and deemed safe. Gears may be bevel or spur. No wheel fairings or deflectors allowed. Entire diameter of front and rear tires shall be visible from the top and side of the car. Pan-handle allowed. Mites will be run as 4 sub classes:
Engine displacement: Weight limit:
A:  Up to .129 ci. 4 Lbs. 
B: .13 to .159 ci. 4 Lbs. 
C: .16 to .219 ci. 4.5 Lbs. 
D: .22 to .299 ci. 5 Lbs. 
</t>
        </r>
        <r>
          <rPr>
            <sz val="8"/>
            <rFont val="Tahoma"/>
            <family val="0"/>
          </rPr>
          <t xml:space="preserve">
</t>
        </r>
      </text>
    </comment>
    <comment ref="B9" authorId="0">
      <text>
        <r>
          <rPr>
            <b/>
            <sz val="12"/>
            <rFont val="Tahoma"/>
            <family val="2"/>
          </rPr>
          <t xml:space="preserve">VII MITES STOCK:
Cars with vintage type engines (Dooling, McCoy etc.). No modern internal components (ABC sleeves/pistons). Engines may be modified with hand tools. Modern engines not allowed. No pipes. No minimum tread width. 12” Maximum wheelbase. Wheels must be outside the main pan. Suspension allowed. Cars designed to run with a 6 inch pan-handle centerline length will be allowed to run with a 3 inch extension providing it is inspected and deemed safe. Gears may be bevel or spur. No wheel fairings or deflectors allowed. Entire diameter of front and rear tires shall be visible from the top and side of the car. Pan-handle allowed. Mites will be run as 4 sub classes:
Engine displacement: Weight limit:
A: Up to  .099 ci. 4 Lbs. 
B: .10 to .159 ci. 4 Lbs. 
C: .16 to .199 ci. 4.5 Lbs. 
D: .20 to .299 ci. 5 Lbs. 
</t>
        </r>
      </text>
    </comment>
    <comment ref="B11" authorId="0">
      <text>
        <r>
          <rPr>
            <b/>
            <sz val="12"/>
            <rFont val="Tahoma"/>
            <family val="2"/>
          </rPr>
          <t xml:space="preserve">VII MITES STOCK:
Cars with vintage type engines (Dooling, McCoy etc.). No modern internal components (ABC sleeves/pistons). Engines may be modified with hand tools. Modern engines not allowed. No pipes. No minimum tread width. 12” Maximum wheelbase. Wheels must be outside the main pan. Suspension allowed. Cars designed to run with a 6 inch pan-handle centerline length will be allowed to run with a 3 inch extension providing it is inspected and deemed safe. Gears may be bevel or spur. No wheel fairings or deflectors allowed. Entire diameter of front and rear tires shall be visible from the top and side of the car. Pan-handle allowed. Mites will be run as 4 sub classes:
Engine displacement: Weight limit:
A: Up to  .099 ci. 4 Lbs. 
B: .10 to .159 ci. 4 Lbs. 
C: .16 to .199 ci. 4.5 Lbs. 
D: .20 to .299 ci. 5 Lbs. </t>
        </r>
        <r>
          <rPr>
            <b/>
            <sz val="8"/>
            <rFont val="Tahoma"/>
            <family val="0"/>
          </rPr>
          <t xml:space="preserve">
</t>
        </r>
      </text>
    </comment>
    <comment ref="B13" authorId="0">
      <text>
        <r>
          <rPr>
            <b/>
            <sz val="12"/>
            <rFont val="Tahoma"/>
            <family val="2"/>
          </rPr>
          <t xml:space="preserve">CLASS IX MODERN NOSTALGIA
A:  46 CI. WEIGHT LIMIT 6LB 14.41 OZ.
B:  60 CI.
The cars should resemble vintage full sized race cars prior to the 1960’s.  This would include (but not be limited to)  land speed, hot rod,midget/sprint/Indy and grand prix types.  Freak designs may be deemed un-safe and not allowed.  Builders of new cars should meet the intent and spirit of the modern Nostalgia Class.  Gears may be bevel or spur.  Wheels must be outside the main pan with the exception of land speed type cars.  With the exeption of land speed type cars the entire diameter of the front and rear tires shall be visible fom the top and side views of the car.  No wheel fairings or deflectors are allowed.  Anycar with enclosed wheels shall have a width wider than 4.5”.  Pan type cars generally of the custom or prototype  (Approx. 3” or less at engine bay less pan handle lug) will not be allowed.  Pan Handles are allowed.  Maximum wheel base is 13 inches.  Maximum weight of a car shall not exceed 6.9 pounds ready to run.  Engines shall have a maximum displacemnt as stated for their sub-class.  All engines must be of the front intake rotary valve type  (air intake through the crankshaft),  schnurle porting allowed.  Exhaust extentions to remove gassefrom the body allowed.  No exhaust extensions, headers, tuned pipes or partially tuned mufflers designed to enhance performace shall be allowed.  All cars must pass a safety inspection before being allowed on the track.
</t>
        </r>
      </text>
    </comment>
    <comment ref="B18" authorId="0">
      <text>
        <r>
          <rPr>
            <b/>
            <sz val="12"/>
            <rFont val="Tahoma"/>
            <family val="2"/>
          </rPr>
          <t xml:space="preserve">CLASS IX MODERN NOSTALGIA
A:  46 CI. WEIGHT LIMIT 6LB 14.41 OZ.
B:  60 CI.
The cars should resemble vintage full sized race cars prior to the 1960’s.  This would include (but not be limited to)  land speed, hot rod,midget/sprint/Indy and grand prix types.  Freak designs may be deemed un-safe and not allowed.  Builders of new cars should meet the intent and spirit of the modern Nostalgia Class.  Gears may be bevel or spur.  Wheels must be outside the main pan with the exception of land speed type cars.  With the exeption of land speed type cars the entire diameter of the front and rear tires shall be visible fom the top and side views of the car.  No wheel fairings or deflectors are allowed.  Anycar with enclosed wheels shall have a width wider than 4.5”.  Pan type cars generally of the custom or prototype  (Approx. 3” or less at engine bay less pan handle lug) will not be allowed.  Pan Handles are allowed.  Maximum wheel base is 13 inches.  Maximum weight of a car shall not exceed 6.9 pounds ready to run.  Engines shall have a maximum displacemnt as stated for their sub-class.  All engines must be of the front intake rotary valve type  (air intake through the crankshaft),  schnurle porting allowed.  Exhaust extentions to remove gassefrom the body allowed.  No exhaust extensions, headers, tuned pipes or partially tuned mufflers designed to enhance performace shall be allowed.  All cars must pass a safety inspection before being allowed on the track.
</t>
        </r>
      </text>
    </comment>
  </commentList>
</comments>
</file>

<file path=xl/sharedStrings.xml><?xml version="1.0" encoding="utf-8"?>
<sst xmlns="http://schemas.openxmlformats.org/spreadsheetml/2006/main" count="80" uniqueCount="55">
  <si>
    <t>CAR</t>
  </si>
  <si>
    <t>ENGINE</t>
  </si>
  <si>
    <t>TIME</t>
  </si>
  <si>
    <t xml:space="preserve">       NAME</t>
  </si>
  <si>
    <t>WORLD CLASS V</t>
  </si>
  <si>
    <t>EXR</t>
  </si>
  <si>
    <t>IX MODERN NOSTALGIA 46</t>
  </si>
  <si>
    <t>K&amp;G</t>
  </si>
  <si>
    <t>OS 46</t>
  </si>
  <si>
    <t>M1</t>
  </si>
  <si>
    <t>WATSON</t>
  </si>
  <si>
    <t>OS 46 fx</t>
  </si>
  <si>
    <t>CLASS IV</t>
  </si>
  <si>
    <t>McWATSON</t>
  </si>
  <si>
    <t>Nelson</t>
  </si>
  <si>
    <t>.059"</t>
  </si>
  <si>
    <t>2mm</t>
  </si>
  <si>
    <t xml:space="preserve">McCoy </t>
  </si>
  <si>
    <t>K&amp;B 19</t>
  </si>
  <si>
    <t>.035"</t>
  </si>
  <si>
    <t xml:space="preserve">J. Phil McDonald </t>
  </si>
  <si>
    <t xml:space="preserve">Lowell Shirey </t>
  </si>
  <si>
    <t xml:space="preserve">Tom Pearson </t>
  </si>
  <si>
    <t xml:space="preserve">George Bryant </t>
  </si>
  <si>
    <t>McCoy 60</t>
  </si>
  <si>
    <t>Glenn Lee</t>
  </si>
  <si>
    <t>DAVIS/CARLSON</t>
  </si>
  <si>
    <t>ST</t>
  </si>
  <si>
    <t>OPS</t>
  </si>
  <si>
    <t>MPH</t>
  </si>
  <si>
    <t>KM</t>
  </si>
  <si>
    <t>IX MODERN NOSTALGIA 60</t>
  </si>
  <si>
    <t>CLASS X FRONT INTAKE OPEN 60</t>
  </si>
  <si>
    <t>CLASS VII C MITES STOCK (19)</t>
  </si>
  <si>
    <t>CLASS VII B MITES STOCK (15)</t>
  </si>
  <si>
    <t>.047"</t>
  </si>
  <si>
    <t>CLASS III B Custom Side Exhaust</t>
  </si>
  <si>
    <t xml:space="preserve">Glen Lee </t>
  </si>
  <si>
    <t>ST G60</t>
  </si>
  <si>
    <t>PLACE</t>
  </si>
  <si>
    <t>1</t>
  </si>
  <si>
    <t>2</t>
  </si>
  <si>
    <t>3</t>
  </si>
  <si>
    <t>4</t>
  </si>
  <si>
    <t>BRYANT SPECIAL</t>
  </si>
  <si>
    <t>TORPEDO 15</t>
  </si>
  <si>
    <t>NT</t>
  </si>
  <si>
    <t>ROSSI 46</t>
  </si>
  <si>
    <t>.063"</t>
  </si>
  <si>
    <t>June 7, 2009 Anderson, Indiana 1/4mile track</t>
  </si>
  <si>
    <t>Tom Pearson  ** NEW RECORD</t>
  </si>
  <si>
    <t>BOB OGE  ** NEW RECORD</t>
  </si>
  <si>
    <t>LEE K</t>
  </si>
  <si>
    <t>Railton</t>
  </si>
  <si>
    <t>CLASS VI D MITES Modified (29)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</si>
</sst>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5">
    <font>
      <sz val="10"/>
      <name val="Arial"/>
      <family val="0"/>
    </font>
    <font>
      <sz val="8"/>
      <name val="Arial"/>
      <family val="2"/>
    </font>
    <font>
      <sz val="20"/>
      <name val="Arial"/>
      <family val="2"/>
    </font>
    <font>
      <b/>
      <sz val="20"/>
      <name val="Arial"/>
      <family val="2"/>
    </font>
    <font>
      <b/>
      <sz val="20"/>
      <color indexed="10"/>
      <name val="Arial"/>
      <family val="2"/>
    </font>
    <font>
      <b/>
      <sz val="10"/>
      <color indexed="10"/>
      <name val="Arial"/>
      <family val="2"/>
    </font>
    <font>
      <b/>
      <sz val="14"/>
      <name val="Arial"/>
      <family val="2"/>
    </font>
    <font>
      <b/>
      <sz val="9"/>
      <name val="Arial"/>
      <family val="2"/>
    </font>
    <font>
      <b/>
      <sz val="9"/>
      <color indexed="10"/>
      <name val="Arial"/>
      <family val="2"/>
    </font>
    <font>
      <b/>
      <sz val="12"/>
      <name val="Arial"/>
      <family val="2"/>
    </font>
    <font>
      <b/>
      <sz val="18"/>
      <name val="Arial"/>
      <family val="2"/>
    </font>
    <font>
      <sz val="8"/>
      <name val="Tahoma"/>
      <family val="0"/>
    </font>
    <font>
      <b/>
      <sz val="8"/>
      <name val="Tahoma"/>
      <family val="0"/>
    </font>
    <font>
      <b/>
      <sz val="12"/>
      <name val="Tahoma"/>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xf>
    <xf numFmtId="49" fontId="1" fillId="0" borderId="0" xfId="0" applyNumberFormat="1" applyFont="1" applyAlignment="1" applyProtection="1">
      <alignment/>
      <protection locked="0"/>
    </xf>
    <xf numFmtId="0" fontId="2" fillId="0" borderId="0" xfId="0" applyFont="1" applyAlignment="1">
      <alignment/>
    </xf>
    <xf numFmtId="164" fontId="4" fillId="2" borderId="1" xfId="0" applyNumberFormat="1" applyFont="1" applyFill="1" applyBorder="1" applyAlignment="1">
      <alignment/>
    </xf>
    <xf numFmtId="0" fontId="2" fillId="0" borderId="0" xfId="0" applyFont="1" applyBorder="1" applyAlignment="1">
      <alignment/>
    </xf>
    <xf numFmtId="0" fontId="5" fillId="2" borderId="1" xfId="0" applyFont="1" applyFill="1" applyBorder="1" applyAlignment="1">
      <alignment/>
    </xf>
    <xf numFmtId="0" fontId="5" fillId="2" borderId="1" xfId="0" applyFont="1" applyFill="1" applyBorder="1" applyAlignment="1">
      <alignment horizontal="center"/>
    </xf>
    <xf numFmtId="0" fontId="5" fillId="0" borderId="1" xfId="0" applyFont="1" applyBorder="1" applyAlignment="1">
      <alignment/>
    </xf>
    <xf numFmtId="0" fontId="6" fillId="0" borderId="0" xfId="0" applyFont="1" applyAlignment="1">
      <alignment horizontal="center"/>
    </xf>
    <xf numFmtId="49" fontId="6" fillId="0" borderId="0" xfId="0" applyNumberFormat="1" applyFont="1" applyAlignment="1" applyProtection="1">
      <alignment horizontal="left"/>
      <protection locked="0"/>
    </xf>
    <xf numFmtId="0" fontId="7" fillId="0" borderId="0" xfId="0" applyFont="1" applyAlignment="1">
      <alignment/>
    </xf>
    <xf numFmtId="49" fontId="9" fillId="3" borderId="1" xfId="0" applyNumberFormat="1" applyFont="1" applyFill="1" applyBorder="1" applyAlignment="1" applyProtection="1">
      <alignment/>
      <protection locked="0"/>
    </xf>
    <xf numFmtId="164" fontId="3" fillId="4" borderId="1" xfId="0" applyNumberFormat="1" applyFont="1" applyFill="1" applyBorder="1" applyAlignment="1">
      <alignment horizontal="center"/>
    </xf>
    <xf numFmtId="0" fontId="1" fillId="0" borderId="0" xfId="0" applyFont="1" applyAlignment="1">
      <alignment horizontal="center"/>
    </xf>
    <xf numFmtId="164" fontId="3" fillId="2" borderId="1" xfId="0" applyNumberFormat="1" applyFont="1" applyFill="1" applyBorder="1" applyAlignment="1">
      <alignment horizontal="center"/>
    </xf>
    <xf numFmtId="164" fontId="3" fillId="5" borderId="2" xfId="0" applyNumberFormat="1" applyFont="1" applyFill="1" applyBorder="1" applyAlignment="1">
      <alignment horizontal="center"/>
    </xf>
    <xf numFmtId="0" fontId="6" fillId="0" borderId="0" xfId="0" applyFont="1" applyAlignment="1">
      <alignment/>
    </xf>
    <xf numFmtId="0" fontId="8" fillId="2" borderId="1" xfId="0" applyFont="1" applyFill="1" applyBorder="1" applyAlignment="1">
      <alignment horizontal="center"/>
    </xf>
    <xf numFmtId="49" fontId="9" fillId="2" borderId="1"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protection locked="0"/>
    </xf>
    <xf numFmtId="49" fontId="9" fillId="3" borderId="2" xfId="0" applyNumberFormat="1" applyFont="1" applyFill="1" applyBorder="1" applyAlignment="1" applyProtection="1">
      <alignment horizontal="center"/>
      <protection locked="0"/>
    </xf>
    <xf numFmtId="164" fontId="3" fillId="4" borderId="2" xfId="0" applyNumberFormat="1" applyFont="1" applyFill="1" applyBorder="1" applyAlignment="1">
      <alignment horizontal="center"/>
    </xf>
    <xf numFmtId="49" fontId="6" fillId="2" borderId="1" xfId="0" applyNumberFormat="1" applyFont="1" applyFill="1" applyBorder="1" applyAlignment="1" applyProtection="1">
      <alignment/>
      <protection locked="0"/>
    </xf>
    <xf numFmtId="0" fontId="2" fillId="2" borderId="1" xfId="0" applyFont="1" applyFill="1" applyBorder="1" applyAlignment="1">
      <alignment/>
    </xf>
    <xf numFmtId="2" fontId="3" fillId="2" borderId="1" xfId="0" applyNumberFormat="1" applyFont="1" applyFill="1" applyBorder="1" applyAlignment="1">
      <alignment horizontal="center"/>
    </xf>
    <xf numFmtId="0" fontId="2" fillId="0" borderId="1" xfId="0" applyFont="1" applyBorder="1" applyAlignment="1">
      <alignment/>
    </xf>
    <xf numFmtId="0" fontId="2" fillId="2" borderId="1" xfId="0" applyFont="1" applyFill="1" applyBorder="1" applyAlignment="1">
      <alignment horizontal="center"/>
    </xf>
    <xf numFmtId="0" fontId="10" fillId="0" borderId="0" xfId="0" applyFont="1" applyAlignment="1">
      <alignment horizontal="center"/>
    </xf>
    <xf numFmtId="0" fontId="4" fillId="6" borderId="1" xfId="0" applyFont="1" applyFill="1" applyBorder="1" applyAlignment="1">
      <alignment horizontal="center"/>
    </xf>
    <xf numFmtId="49" fontId="9" fillId="3" borderId="1" xfId="0" applyNumberFormat="1" applyFont="1" applyFill="1" applyBorder="1" applyAlignment="1" applyProtection="1" quotePrefix="1">
      <alignment horizontal="center"/>
      <protection locked="0"/>
    </xf>
    <xf numFmtId="49" fontId="9" fillId="3" borderId="2" xfId="0" applyNumberFormat="1" applyFont="1" applyFill="1" applyBorder="1" applyAlignment="1" applyProtection="1" quotePrefix="1">
      <alignment horizontal="center"/>
      <protection locked="0"/>
    </xf>
    <xf numFmtId="49" fontId="6" fillId="2" borderId="1" xfId="0" applyNumberFormat="1" applyFont="1" applyFill="1" applyBorder="1" applyAlignment="1" applyProtection="1" quotePrefix="1">
      <alignment horizontal="lef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3"/>
  <sheetViews>
    <sheetView tabSelected="1" zoomScale="68" zoomScaleNormal="68" workbookViewId="0" topLeftCell="A1">
      <selection activeCell="E20" sqref="E20"/>
    </sheetView>
  </sheetViews>
  <sheetFormatPr defaultColWidth="9.140625" defaultRowHeight="12.75"/>
  <cols>
    <col min="1" max="1" width="9.140625" style="14" customWidth="1"/>
    <col min="2" max="2" width="48.28125" style="2" bestFit="1" customWidth="1"/>
    <col min="3" max="3" width="21.7109375" style="14" customWidth="1"/>
    <col min="4" max="4" width="14.00390625" style="14" customWidth="1"/>
    <col min="5" max="5" width="15.8515625" style="1" bestFit="1" customWidth="1"/>
    <col min="6" max="6" width="15.8515625" style="14" bestFit="1" customWidth="1"/>
    <col min="7" max="7" width="15.7109375" style="1" bestFit="1" customWidth="1"/>
    <col min="8" max="16384" width="9.140625" style="1" customWidth="1"/>
  </cols>
  <sheetData>
    <row r="1" spans="2:7" ht="51" customHeight="1">
      <c r="B1" s="10" t="s">
        <v>49</v>
      </c>
      <c r="C1" s="29"/>
      <c r="E1" s="17"/>
      <c r="F1" s="9"/>
      <c r="G1" s="11"/>
    </row>
    <row r="2" spans="1:7" s="8" customFormat="1" ht="12.75">
      <c r="A2" s="7" t="s">
        <v>39</v>
      </c>
      <c r="B2" s="6" t="s">
        <v>3</v>
      </c>
      <c r="C2" s="7" t="s">
        <v>0</v>
      </c>
      <c r="D2" s="7" t="s">
        <v>1</v>
      </c>
      <c r="E2" s="6" t="s">
        <v>2</v>
      </c>
      <c r="F2" s="7" t="s">
        <v>29</v>
      </c>
      <c r="G2" s="18" t="s">
        <v>30</v>
      </c>
    </row>
    <row r="3" spans="1:36" s="25" customFormat="1" ht="26.25">
      <c r="A3" s="28"/>
      <c r="B3" s="24" t="s">
        <v>36</v>
      </c>
      <c r="C3" s="30" t="s">
        <v>48</v>
      </c>
      <c r="D3" s="19"/>
      <c r="E3" s="26"/>
      <c r="F3" s="15">
        <f>IF(ISERROR(900/E3),"",900/E3)</f>
      </c>
      <c r="G3" s="4">
        <f>IF(ISERROR(F3*1.609363),"",(F3*1.609363))</f>
      </c>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row>
    <row r="4" spans="1:36" ht="26.25">
      <c r="A4" s="22" t="s">
        <v>40</v>
      </c>
      <c r="B4" s="21" t="s">
        <v>37</v>
      </c>
      <c r="C4" s="31" t="s">
        <v>52</v>
      </c>
      <c r="D4" s="22" t="s">
        <v>38</v>
      </c>
      <c r="E4" s="23" t="s">
        <v>46</v>
      </c>
      <c r="F4" s="16">
        <f>IF(ISERROR(900/E4),"",900/E4)</f>
      </c>
      <c r="G4" s="16">
        <f>IF(ISERROR(F4*1.609363),"",(F4*1.609363))</f>
      </c>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36" s="25" customFormat="1" ht="26.25">
      <c r="A5" s="28"/>
      <c r="B5" s="24" t="s">
        <v>12</v>
      </c>
      <c r="C5" s="30" t="s">
        <v>15</v>
      </c>
      <c r="D5" s="19"/>
      <c r="E5" s="26"/>
      <c r="F5" s="15"/>
      <c r="G5" s="4"/>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row>
    <row r="6" spans="1:44" s="3" customFormat="1" ht="26.25">
      <c r="A6" s="22" t="s">
        <v>40</v>
      </c>
      <c r="B6" s="21" t="s">
        <v>22</v>
      </c>
      <c r="C6" s="32" t="s">
        <v>53</v>
      </c>
      <c r="D6" s="22" t="s">
        <v>24</v>
      </c>
      <c r="E6" s="23">
        <v>8.567</v>
      </c>
      <c r="F6" s="16">
        <f>IF(ISERROR(900/E6),"",900/E6)</f>
        <v>105.05427804365588</v>
      </c>
      <c r="G6" s="16">
        <f>IF(ISERROR(F6*1.609363),"",(F6*1.609363))</f>
        <v>169.0704680751722</v>
      </c>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row>
    <row r="7" spans="1:36" s="25" customFormat="1" ht="26.25">
      <c r="A7" s="28"/>
      <c r="B7" s="33" t="s">
        <v>54</v>
      </c>
      <c r="C7" s="30" t="s">
        <v>35</v>
      </c>
      <c r="D7" s="19"/>
      <c r="E7" s="26"/>
      <c r="F7" s="15"/>
      <c r="G7" s="4"/>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row>
    <row r="8" spans="1:36" ht="26.25">
      <c r="A8" s="22" t="s">
        <v>40</v>
      </c>
      <c r="B8" s="12" t="s">
        <v>25</v>
      </c>
      <c r="C8" s="20" t="s">
        <v>26</v>
      </c>
      <c r="D8" s="20" t="s">
        <v>27</v>
      </c>
      <c r="E8" s="13" t="s">
        <v>46</v>
      </c>
      <c r="F8" s="16">
        <f>IF(ISERROR(900/E8),"",900/E8)</f>
      </c>
      <c r="G8" s="16">
        <f>IF(ISERROR(F8*1.609363),"",(F8*1.609363))</f>
      </c>
      <c r="H8" s="5"/>
      <c r="I8" s="5"/>
      <c r="J8" s="5"/>
      <c r="K8" s="5"/>
      <c r="L8" s="5"/>
      <c r="M8" s="5"/>
      <c r="N8" s="5"/>
      <c r="O8" s="5"/>
      <c r="P8" s="5"/>
      <c r="Q8" s="5"/>
      <c r="R8" s="5"/>
      <c r="S8" s="5"/>
      <c r="T8" s="5"/>
      <c r="U8" s="5"/>
      <c r="V8" s="5"/>
      <c r="W8" s="5"/>
      <c r="X8" s="5"/>
      <c r="Y8" s="5"/>
      <c r="Z8" s="5"/>
      <c r="AA8" s="5"/>
      <c r="AB8" s="5"/>
      <c r="AC8" s="5"/>
      <c r="AD8" s="5"/>
      <c r="AE8" s="5"/>
      <c r="AF8" s="5"/>
      <c r="AG8" s="5"/>
      <c r="AH8" s="5"/>
      <c r="AI8" s="5"/>
      <c r="AJ8" s="5"/>
    </row>
    <row r="9" spans="1:36" s="25" customFormat="1" ht="26.25">
      <c r="A9" s="28"/>
      <c r="B9" s="24" t="s">
        <v>34</v>
      </c>
      <c r="C9" s="30" t="s">
        <v>19</v>
      </c>
      <c r="D9" s="19"/>
      <c r="E9" s="26"/>
      <c r="F9" s="15">
        <f>IF(ISERROR(900/E9),"",900/E9)</f>
      </c>
      <c r="G9" s="4">
        <f>IF(ISERROR(F9*1.609363),"",(F9*1.609363))</f>
      </c>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row>
    <row r="10" spans="1:44" s="3" customFormat="1" ht="26.25">
      <c r="A10" s="22" t="s">
        <v>41</v>
      </c>
      <c r="B10" s="12" t="s">
        <v>23</v>
      </c>
      <c r="C10" s="20" t="s">
        <v>44</v>
      </c>
      <c r="D10" s="20" t="s">
        <v>45</v>
      </c>
      <c r="E10" s="13" t="s">
        <v>46</v>
      </c>
      <c r="F10" s="16">
        <f>IF(ISERROR(900/E10),"",900/E10)</f>
      </c>
      <c r="G10" s="16">
        <f>IF(ISERROR(F10*1.609363),"",(F10*1.609363))</f>
      </c>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36" s="25" customFormat="1" ht="26.25">
      <c r="A11" s="28"/>
      <c r="B11" s="24" t="s">
        <v>33</v>
      </c>
      <c r="C11" s="30" t="s">
        <v>19</v>
      </c>
      <c r="D11" s="19"/>
      <c r="E11" s="26"/>
      <c r="F11" s="15"/>
      <c r="G11" s="4"/>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row>
    <row r="12" spans="1:44" s="3" customFormat="1" ht="26.25">
      <c r="A12" s="22" t="s">
        <v>40</v>
      </c>
      <c r="B12" s="12" t="s">
        <v>23</v>
      </c>
      <c r="C12" s="20" t="s">
        <v>17</v>
      </c>
      <c r="D12" s="20" t="s">
        <v>18</v>
      </c>
      <c r="E12" s="13" t="s">
        <v>46</v>
      </c>
      <c r="F12" s="16">
        <f>IF(ISERROR(900/E12),"",900/E12)</f>
      </c>
      <c r="G12" s="16">
        <f>IF(ISERROR(F12*1.609363),"",(F12*1.609363))</f>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36" s="25" customFormat="1" ht="26.25">
      <c r="A13" s="28"/>
      <c r="B13" s="24" t="s">
        <v>6</v>
      </c>
      <c r="C13" s="30" t="s">
        <v>15</v>
      </c>
      <c r="D13" s="19"/>
      <c r="E13" s="26"/>
      <c r="F13" s="15"/>
      <c r="G13" s="4"/>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row>
    <row r="14" spans="1:44" s="3" customFormat="1" ht="26.25">
      <c r="A14" s="22" t="s">
        <v>40</v>
      </c>
      <c r="B14" s="12" t="s">
        <v>50</v>
      </c>
      <c r="C14" s="20" t="s">
        <v>13</v>
      </c>
      <c r="D14" s="20" t="s">
        <v>47</v>
      </c>
      <c r="E14" s="13">
        <v>6.942</v>
      </c>
      <c r="F14" s="16">
        <f aca="true" t="shared" si="0" ref="F14:F21">IF(ISERROR(900/E14),"",900/E14)</f>
        <v>129.64563526361277</v>
      </c>
      <c r="G14" s="16">
        <f aca="true" t="shared" si="1" ref="G14:G21">IF(ISERROR(F14*1.609363),"",(F14*1.609363))</f>
        <v>208.64688850475366</v>
      </c>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s="3" customFormat="1" ht="26.25">
      <c r="A15" s="22" t="s">
        <v>41</v>
      </c>
      <c r="B15" s="12" t="s">
        <v>20</v>
      </c>
      <c r="C15" s="20" t="s">
        <v>10</v>
      </c>
      <c r="D15" s="20" t="s">
        <v>8</v>
      </c>
      <c r="E15" s="13">
        <v>7.51</v>
      </c>
      <c r="F15" s="16">
        <f t="shared" si="0"/>
        <v>119.84021304926765</v>
      </c>
      <c r="G15" s="16">
        <f t="shared" si="1"/>
        <v>192.86640479360855</v>
      </c>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s="3" customFormat="1" ht="26.25">
      <c r="A16" s="22" t="s">
        <v>42</v>
      </c>
      <c r="B16" s="12" t="s">
        <v>21</v>
      </c>
      <c r="C16" s="20" t="s">
        <v>7</v>
      </c>
      <c r="D16" s="20" t="s">
        <v>8</v>
      </c>
      <c r="E16" s="13" t="s">
        <v>46</v>
      </c>
      <c r="F16" s="16">
        <f t="shared" si="0"/>
      </c>
      <c r="G16" s="16">
        <f t="shared" si="1"/>
      </c>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s="3" customFormat="1" ht="26.25">
      <c r="A17" s="22" t="s">
        <v>43</v>
      </c>
      <c r="B17" s="12" t="s">
        <v>22</v>
      </c>
      <c r="C17" s="20" t="s">
        <v>7</v>
      </c>
      <c r="D17" s="20" t="s">
        <v>11</v>
      </c>
      <c r="E17" s="13" t="s">
        <v>46</v>
      </c>
      <c r="F17" s="16">
        <f t="shared" si="0"/>
      </c>
      <c r="G17" s="16">
        <f t="shared" si="1"/>
      </c>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36" s="25" customFormat="1" ht="26.25">
      <c r="A18" s="28"/>
      <c r="B18" s="24" t="s">
        <v>31</v>
      </c>
      <c r="C18" s="30" t="s">
        <v>15</v>
      </c>
      <c r="D18" s="19"/>
      <c r="E18" s="26"/>
      <c r="F18" s="15"/>
      <c r="G18" s="4"/>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row>
    <row r="19" spans="1:44" s="3" customFormat="1" ht="26.25">
      <c r="A19" s="22" t="s">
        <v>40</v>
      </c>
      <c r="B19" s="12" t="s">
        <v>51</v>
      </c>
      <c r="C19" s="20" t="s">
        <v>10</v>
      </c>
      <c r="D19" s="20" t="s">
        <v>28</v>
      </c>
      <c r="E19" s="13">
        <v>6.62</v>
      </c>
      <c r="F19" s="16">
        <f>IF(ISERROR(900/E19),"",900/E19)</f>
        <v>135.95166163141994</v>
      </c>
      <c r="G19" s="16">
        <f>IF(ISERROR(F19*1.609363),"",(F19*1.609363))</f>
        <v>218.7955740181269</v>
      </c>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36" s="25" customFormat="1" ht="26.25">
      <c r="A20" s="28"/>
      <c r="B20" s="24" t="s">
        <v>32</v>
      </c>
      <c r="C20" s="30" t="s">
        <v>15</v>
      </c>
      <c r="D20" s="19"/>
      <c r="E20" s="26"/>
      <c r="F20" s="15"/>
      <c r="G20" s="4"/>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row>
    <row r="21" spans="1:44" s="3" customFormat="1" ht="26.25">
      <c r="A21" s="22" t="s">
        <v>40</v>
      </c>
      <c r="B21" s="12" t="s">
        <v>22</v>
      </c>
      <c r="C21" s="20" t="s">
        <v>7</v>
      </c>
      <c r="D21" s="20" t="s">
        <v>14</v>
      </c>
      <c r="E21" s="13">
        <v>7.505</v>
      </c>
      <c r="F21" s="16">
        <f t="shared" si="0"/>
        <v>119.92005329780147</v>
      </c>
      <c r="G21" s="16">
        <f t="shared" si="1"/>
        <v>192.99489673550968</v>
      </c>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36" s="25" customFormat="1" ht="26.25">
      <c r="A22" s="28"/>
      <c r="B22" s="24" t="s">
        <v>4</v>
      </c>
      <c r="C22" s="30" t="s">
        <v>16</v>
      </c>
      <c r="D22" s="19"/>
      <c r="E22" s="26"/>
      <c r="F22" s="15"/>
      <c r="G22" s="4"/>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4" s="3" customFormat="1" ht="26.25">
      <c r="A23" s="22" t="s">
        <v>40</v>
      </c>
      <c r="B23" s="12" t="s">
        <v>20</v>
      </c>
      <c r="C23" s="20" t="s">
        <v>9</v>
      </c>
      <c r="D23" s="20" t="s">
        <v>5</v>
      </c>
      <c r="E23" s="13">
        <v>4.97</v>
      </c>
      <c r="F23" s="16">
        <f>IF(ISERROR(900/E23),"",900/E23)</f>
        <v>181.08651911468814</v>
      </c>
      <c r="G23" s="16">
        <f>IF(ISERROR(F23*1.609363),"",(F23*1.609363))</f>
        <v>291.43394366197185</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ht="11.25"/>
    <row r="25" ht="11.25"/>
    <row r="26" ht="11.25"/>
    <row r="27" ht="11.25"/>
    <row r="28" ht="11.25"/>
    <row r="29" ht="11.25"/>
    <row r="30" ht="11.25"/>
    <row r="31" ht="11.25"/>
    <row r="32" ht="11.25"/>
    <row r="33" ht="11.25"/>
    <row r="34" ht="11.25"/>
    <row r="35" ht="11.25"/>
    <row r="36" ht="11.25"/>
    <row r="37" ht="11.25"/>
    <row r="38" ht="11.25"/>
    <row r="39" ht="11.25"/>
    <row r="40" ht="11.25"/>
    <row r="41" ht="11.25"/>
    <row r="42" ht="11.25"/>
    <row r="43" ht="11.25"/>
    <row r="44" ht="11.25"/>
    <row r="45" ht="11.25"/>
    <row r="46" ht="11.25"/>
    <row r="47" ht="11.25"/>
    <row r="48" ht="11.25"/>
    <row r="49" ht="11.25"/>
    <row r="50" ht="11.25"/>
    <row r="51" ht="11.25"/>
    <row r="52" ht="11.25"/>
    <row r="53" ht="11.25"/>
    <row r="54" ht="11.25"/>
    <row r="55" ht="11.25"/>
    <row r="56" ht="11.25"/>
    <row r="57" ht="11.25"/>
    <row r="58" ht="11.25"/>
    <row r="59" ht="11.25"/>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McDonald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Phil McDonald</dc:creator>
  <cp:keywords/>
  <dc:description/>
  <cp:lastModifiedBy>Bill</cp:lastModifiedBy>
  <dcterms:created xsi:type="dcterms:W3CDTF">2006-05-09T03:35:10Z</dcterms:created>
  <dcterms:modified xsi:type="dcterms:W3CDTF">2009-06-11T00:58:43Z</dcterms:modified>
  <cp:category/>
  <cp:version/>
  <cp:contentType/>
  <cp:contentStatus/>
</cp:coreProperties>
</file>