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Leisa Jones</author>
  </authors>
  <commentList>
    <comment ref="A7" authorId="0">
      <text>
        <r>
          <rPr>
            <b/>
            <sz val="8"/>
            <rFont val="Tahoma"/>
            <family val="0"/>
          </rPr>
          <t>Leisa Jones: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Arial"/>
            <family val="2"/>
          </rPr>
          <t xml:space="preserve">6 LB 4 1/2 </t>
        </r>
      </text>
    </comment>
    <comment ref="A6" authorId="0">
      <text>
        <r>
          <rPr>
            <b/>
            <sz val="8"/>
            <rFont val="Tahoma"/>
            <family val="0"/>
          </rPr>
          <t>Leisa Jones: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Arial"/>
            <family val="2"/>
          </rPr>
          <t>6 LB 14</t>
        </r>
      </text>
    </comment>
    <comment ref="A8" authorId="0">
      <text>
        <r>
          <rPr>
            <b/>
            <sz val="8"/>
            <rFont val="Tahoma"/>
            <family val="0"/>
          </rPr>
          <t>Leisa Jones: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Arial"/>
            <family val="2"/>
          </rPr>
          <t>6 LB 3 1/4</t>
        </r>
      </text>
    </comment>
    <comment ref="A10" authorId="0">
      <text>
        <r>
          <rPr>
            <b/>
            <sz val="8"/>
            <rFont val="Tahoma"/>
            <family val="0"/>
          </rPr>
          <t>Leisa Jones:</t>
        </r>
        <r>
          <rPr>
            <sz val="8"/>
            <rFont val="Tahoma"/>
            <family val="0"/>
          </rPr>
          <t xml:space="preserve">
6 LB 10 1/4</t>
        </r>
      </text>
    </comment>
    <comment ref="A13" authorId="0">
      <text>
        <r>
          <rPr>
            <b/>
            <sz val="8"/>
            <rFont val="Tahoma"/>
            <family val="0"/>
          </rPr>
          <t>Leisa Jones:</t>
        </r>
        <r>
          <rPr>
            <sz val="8"/>
            <rFont val="Tahoma"/>
            <family val="0"/>
          </rPr>
          <t xml:space="preserve">
6 LB 4 1/2</t>
        </r>
      </text>
    </comment>
    <comment ref="A11" authorId="0">
      <text>
        <r>
          <rPr>
            <b/>
            <sz val="8"/>
            <rFont val="Tahoma"/>
            <family val="0"/>
          </rPr>
          <t>Leisa Jones:</t>
        </r>
        <r>
          <rPr>
            <sz val="8"/>
            <rFont val="Tahoma"/>
            <family val="0"/>
          </rPr>
          <t xml:space="preserve">
6 LB 11 3/4</t>
        </r>
      </text>
    </comment>
    <comment ref="A14" authorId="0">
      <text>
        <r>
          <rPr>
            <b/>
            <sz val="8"/>
            <rFont val="Tahoma"/>
            <family val="0"/>
          </rPr>
          <t>Leisa Jones:</t>
        </r>
        <r>
          <rPr>
            <sz val="8"/>
            <rFont val="Tahoma"/>
            <family val="0"/>
          </rPr>
          <t xml:space="preserve">
5 LB 11 OZ</t>
        </r>
      </text>
    </comment>
    <comment ref="A16" authorId="0">
      <text>
        <r>
          <rPr>
            <b/>
            <sz val="8"/>
            <rFont val="Tahoma"/>
            <family val="0"/>
          </rPr>
          <t>Leisa Jones:</t>
        </r>
        <r>
          <rPr>
            <sz val="8"/>
            <rFont val="Tahoma"/>
            <family val="0"/>
          </rPr>
          <t xml:space="preserve">
2 LB 5 OZ</t>
        </r>
      </text>
    </comment>
  </commentList>
</comments>
</file>

<file path=xl/sharedStrings.xml><?xml version="1.0" encoding="utf-8"?>
<sst xmlns="http://schemas.openxmlformats.org/spreadsheetml/2006/main" count="88" uniqueCount="45">
  <si>
    <t>CAR</t>
  </si>
  <si>
    <t>ENGINE</t>
  </si>
  <si>
    <t>BEST</t>
  </si>
  <si>
    <t>TIME</t>
  </si>
  <si>
    <t>HEAT 1  SPEED</t>
  </si>
  <si>
    <t>HEAT 2  SPEED</t>
  </si>
  <si>
    <t>HEAT 3  SPEED</t>
  </si>
  <si>
    <t>HEAT 1</t>
  </si>
  <si>
    <t>HEAT 2</t>
  </si>
  <si>
    <t>HEAT 3</t>
  </si>
  <si>
    <t xml:space="preserve">       NAME</t>
  </si>
  <si>
    <t>EXR</t>
  </si>
  <si>
    <t>K&amp;G</t>
  </si>
  <si>
    <t>OS 46</t>
  </si>
  <si>
    <t>M1</t>
  </si>
  <si>
    <t>WATSON</t>
  </si>
  <si>
    <t>OS 46 fx</t>
  </si>
  <si>
    <t>hamilnelson</t>
  </si>
  <si>
    <t>railton</t>
  </si>
  <si>
    <t>mccoy 60</t>
  </si>
  <si>
    <t>JULY 19, 2008</t>
  </si>
  <si>
    <t xml:space="preserve">McCoy </t>
  </si>
  <si>
    <t>McWatson</t>
  </si>
  <si>
    <t>Lowell Shirey              PD</t>
  </si>
  <si>
    <t>George Bryant              PD</t>
  </si>
  <si>
    <t>Tom Pearson              PD</t>
  </si>
  <si>
    <t>J. Phil McDonald            PD</t>
  </si>
  <si>
    <t>J. Phil McDonald         PD</t>
  </si>
  <si>
    <t>Glen Lee</t>
  </si>
  <si>
    <t>Carlson</t>
  </si>
  <si>
    <t>Dooling</t>
  </si>
  <si>
    <t>Kuebler</t>
  </si>
  <si>
    <t>ST60</t>
  </si>
  <si>
    <t>Glen Lee                      pd</t>
  </si>
  <si>
    <t>ROSSI 60</t>
  </si>
  <si>
    <t>Kyle Moody                 PD</t>
  </si>
  <si>
    <t>Lee</t>
  </si>
  <si>
    <t>IX MODERN NOSTALGIA 46 .059</t>
  </si>
  <si>
    <t>X MODERN NOSTALGIA 60 .059</t>
  </si>
  <si>
    <t>CLASS 7 C   MITE .019       .047</t>
  </si>
  <si>
    <t>CLASS 7D  MITE .029         .055</t>
  </si>
  <si>
    <t>WORLD CLASS V               2MM</t>
  </si>
  <si>
    <t>CLASS III C                        .067</t>
  </si>
  <si>
    <t>CLASS IV                           .059</t>
  </si>
  <si>
    <t>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</si>
</sst>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64" fontId="4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3" fillId="4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/>
    </xf>
    <xf numFmtId="49" fontId="6" fillId="2" borderId="2" xfId="0" applyNumberFormat="1" applyFont="1" applyFill="1" applyBorder="1" applyAlignment="1" applyProtection="1">
      <alignment/>
      <protection locked="0"/>
    </xf>
    <xf numFmtId="49" fontId="9" fillId="3" borderId="1" xfId="0" applyNumberFormat="1" applyFont="1" applyFill="1" applyBorder="1" applyAlignment="1" applyProtection="1">
      <alignment/>
      <protection locked="0"/>
    </xf>
    <xf numFmtId="164" fontId="3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9" fillId="2" borderId="1" xfId="0" applyNumberFormat="1" applyFont="1" applyFill="1" applyBorder="1" applyAlignment="1" applyProtection="1">
      <alignment/>
      <protection locked="0"/>
    </xf>
    <xf numFmtId="2" fontId="3" fillId="2" borderId="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49" fontId="9" fillId="3" borderId="2" xfId="0" applyNumberFormat="1" applyFont="1" applyFill="1" applyBorder="1" applyAlignment="1" applyProtection="1">
      <alignment/>
      <protection locked="0"/>
    </xf>
    <xf numFmtId="164" fontId="4" fillId="3" borderId="0" xfId="0" applyNumberFormat="1" applyFont="1" applyFill="1" applyBorder="1" applyAlignment="1">
      <alignment/>
    </xf>
    <xf numFmtId="49" fontId="9" fillId="3" borderId="0" xfId="0" applyNumberFormat="1" applyFont="1" applyFill="1" applyBorder="1" applyAlignment="1" applyProtection="1">
      <alignment/>
      <protection locked="0"/>
    </xf>
    <xf numFmtId="2" fontId="3" fillId="4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68" zoomScaleNormal="68" workbookViewId="0" topLeftCell="A1">
      <selection activeCell="A6" sqref="A6"/>
    </sheetView>
  </sheetViews>
  <sheetFormatPr defaultColWidth="9.140625" defaultRowHeight="12.75"/>
  <cols>
    <col min="1" max="1" width="43.28125" style="2" customWidth="1"/>
    <col min="2" max="2" width="13.421875" style="1" bestFit="1" customWidth="1"/>
    <col min="3" max="3" width="14.00390625" style="1" customWidth="1"/>
    <col min="4" max="4" width="13.421875" style="1" bestFit="1" customWidth="1"/>
    <col min="5" max="5" width="14.28125" style="20" customWidth="1"/>
    <col min="6" max="6" width="15.7109375" style="1" bestFit="1" customWidth="1"/>
    <col min="7" max="7" width="14.28125" style="20" customWidth="1"/>
    <col min="8" max="8" width="15.7109375" style="1" bestFit="1" customWidth="1"/>
    <col min="9" max="9" width="14.28125" style="20" customWidth="1"/>
    <col min="10" max="10" width="16.421875" style="1" customWidth="1"/>
    <col min="11" max="16384" width="9.140625" style="1" customWidth="1"/>
  </cols>
  <sheetData>
    <row r="1" spans="1:10" ht="51" customHeight="1">
      <c r="A1" s="14" t="s">
        <v>20</v>
      </c>
      <c r="E1" s="13" t="s">
        <v>7</v>
      </c>
      <c r="F1" s="15" t="s">
        <v>4</v>
      </c>
      <c r="G1" s="13" t="s">
        <v>8</v>
      </c>
      <c r="H1" s="15" t="s">
        <v>5</v>
      </c>
      <c r="I1" s="13" t="s">
        <v>9</v>
      </c>
      <c r="J1" s="15" t="s">
        <v>6</v>
      </c>
    </row>
    <row r="2" spans="1:10" s="12" customFormat="1" ht="12.75">
      <c r="A2" s="6" t="s">
        <v>10</v>
      </c>
      <c r="B2" s="6" t="s">
        <v>0</v>
      </c>
      <c r="C2" s="6" t="s">
        <v>1</v>
      </c>
      <c r="D2" s="6" t="s">
        <v>2</v>
      </c>
      <c r="E2" s="11" t="s">
        <v>3</v>
      </c>
      <c r="F2" s="16" t="s">
        <v>4</v>
      </c>
      <c r="G2" s="11" t="s">
        <v>3</v>
      </c>
      <c r="H2" s="16" t="s">
        <v>5</v>
      </c>
      <c r="I2" s="11" t="s">
        <v>3</v>
      </c>
      <c r="J2" s="16" t="s">
        <v>6</v>
      </c>
    </row>
    <row r="3" spans="1:50" s="3" customFormat="1" ht="26.25">
      <c r="A3" s="17" t="s">
        <v>41</v>
      </c>
      <c r="B3" s="8"/>
      <c r="C3" s="8"/>
      <c r="D3" s="22"/>
      <c r="E3" s="23"/>
      <c r="F3" s="10">
        <f aca="true" t="shared" si="0" ref="F3:F18">IF(ISERROR(900/E3),"",900/E3)</f>
      </c>
      <c r="G3" s="23"/>
      <c r="H3" s="10">
        <f aca="true" t="shared" si="1" ref="H3:H16">IF(ISERROR(900/G3),"",900/G3)</f>
      </c>
      <c r="I3" s="23"/>
      <c r="J3" s="10">
        <f>IF(ISERROR(900/I3),"",900/I3)</f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s="3" customFormat="1" ht="26.25">
      <c r="A4" s="18" t="s">
        <v>26</v>
      </c>
      <c r="B4" s="18" t="s">
        <v>14</v>
      </c>
      <c r="C4" s="18" t="s">
        <v>11</v>
      </c>
      <c r="D4" s="9">
        <f>MAX(F4,H4,J4)</f>
        <v>0</v>
      </c>
      <c r="E4" s="19" t="s">
        <v>44</v>
      </c>
      <c r="F4" s="7">
        <f t="shared" si="0"/>
      </c>
      <c r="G4" s="19" t="s">
        <v>44</v>
      </c>
      <c r="H4" s="7">
        <f t="shared" si="1"/>
      </c>
      <c r="I4" s="19" t="s">
        <v>44</v>
      </c>
      <c r="J4" s="7">
        <f>IF(ISERROR(900/I4),"",900/I4)</f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25" customFormat="1" ht="26.25">
      <c r="A5" s="17" t="s">
        <v>37</v>
      </c>
      <c r="B5" s="21"/>
      <c r="C5" s="21"/>
      <c r="D5" s="22"/>
      <c r="E5" s="23"/>
      <c r="F5" s="4"/>
      <c r="G5" s="23"/>
      <c r="H5" s="4"/>
      <c r="I5" s="23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24"/>
      <c r="AR5" s="24"/>
      <c r="AS5" s="24"/>
      <c r="AT5" s="24"/>
      <c r="AU5" s="24"/>
      <c r="AV5" s="24"/>
      <c r="AW5" s="24"/>
      <c r="AX5" s="24"/>
    </row>
    <row r="6" spans="1:50" s="3" customFormat="1" ht="26.25">
      <c r="A6" s="18" t="s">
        <v>27</v>
      </c>
      <c r="B6" s="18" t="s">
        <v>15</v>
      </c>
      <c r="C6" s="18" t="s">
        <v>13</v>
      </c>
      <c r="D6" s="9">
        <f>MAX(F6,H6,J6)</f>
        <v>104.40835266821347</v>
      </c>
      <c r="E6" s="19" t="s">
        <v>44</v>
      </c>
      <c r="F6" s="7">
        <f t="shared" si="0"/>
      </c>
      <c r="G6" s="19">
        <v>8.62</v>
      </c>
      <c r="H6" s="7">
        <f t="shared" si="1"/>
        <v>104.40835266821347</v>
      </c>
      <c r="I6" s="19" t="s">
        <v>44</v>
      </c>
      <c r="J6" s="18">
        <f>IF(ISERROR(900/I6),"",900/I6)</f>
      </c>
      <c r="K6" s="5"/>
      <c r="L6" s="5"/>
      <c r="M6" s="5"/>
      <c r="N6" s="1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3" customFormat="1" ht="26.25">
      <c r="A7" s="18" t="s">
        <v>23</v>
      </c>
      <c r="B7" s="18" t="s">
        <v>12</v>
      </c>
      <c r="C7" s="18" t="s">
        <v>13</v>
      </c>
      <c r="D7" s="9">
        <f>MAX(F7,H7,J7)</f>
        <v>0</v>
      </c>
      <c r="E7" s="19" t="s">
        <v>44</v>
      </c>
      <c r="F7" s="7"/>
      <c r="G7" s="19" t="s">
        <v>44</v>
      </c>
      <c r="H7" s="7">
        <f t="shared" si="1"/>
      </c>
      <c r="I7" s="19" t="s">
        <v>44</v>
      </c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25" customFormat="1" ht="26.25">
      <c r="A8" s="18" t="s">
        <v>25</v>
      </c>
      <c r="B8" s="18" t="s">
        <v>22</v>
      </c>
      <c r="C8" s="18" t="s">
        <v>16</v>
      </c>
      <c r="D8" s="9">
        <f>MAX(F8,H8,J8)</f>
        <v>0</v>
      </c>
      <c r="E8" s="19" t="s">
        <v>44</v>
      </c>
      <c r="F8" s="7"/>
      <c r="G8" s="19" t="s">
        <v>44</v>
      </c>
      <c r="H8" s="7">
        <f t="shared" si="1"/>
      </c>
      <c r="I8" s="19" t="s">
        <v>44</v>
      </c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4"/>
      <c r="AR8" s="24"/>
      <c r="AS8" s="24"/>
      <c r="AT8" s="24"/>
      <c r="AU8" s="24"/>
      <c r="AV8" s="24"/>
      <c r="AW8" s="24"/>
      <c r="AX8" s="24"/>
    </row>
    <row r="9" spans="1:50" s="25" customFormat="1" ht="26.25">
      <c r="A9" s="17" t="s">
        <v>38</v>
      </c>
      <c r="B9" s="21"/>
      <c r="C9" s="21"/>
      <c r="D9" s="22"/>
      <c r="E9" s="23"/>
      <c r="F9" s="4">
        <f t="shared" si="0"/>
      </c>
      <c r="G9" s="23"/>
      <c r="H9" s="4">
        <f t="shared" si="1"/>
      </c>
      <c r="I9" s="23"/>
      <c r="J9" s="4">
        <f>IF(ISERROR(900/I9),"",900/I9)</f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4"/>
      <c r="AR9" s="24"/>
      <c r="AS9" s="24"/>
      <c r="AT9" s="24"/>
      <c r="AU9" s="24"/>
      <c r="AV9" s="24"/>
      <c r="AW9" s="24"/>
      <c r="AX9" s="24"/>
    </row>
    <row r="10" spans="1:50" s="3" customFormat="1" ht="26.25">
      <c r="A10" s="26" t="s">
        <v>35</v>
      </c>
      <c r="B10" s="18" t="s">
        <v>36</v>
      </c>
      <c r="C10" s="18" t="s">
        <v>34</v>
      </c>
      <c r="D10" s="9">
        <f>MAX(F10,H10,J10)</f>
        <v>140.40561622464898</v>
      </c>
      <c r="E10" s="19" t="s">
        <v>44</v>
      </c>
      <c r="F10" s="7"/>
      <c r="G10" s="19">
        <v>6.41</v>
      </c>
      <c r="H10" s="7">
        <f>IF(ISERROR(900/G10),"",900/G10)</f>
        <v>140.40561622464898</v>
      </c>
      <c r="I10" s="19" t="s">
        <v>44</v>
      </c>
      <c r="J10" s="7">
        <f>IF(ISERROR(900/I10),"",900/I10)</f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3" customFormat="1" ht="26.25">
      <c r="A11" s="18" t="s">
        <v>25</v>
      </c>
      <c r="B11" s="18" t="s">
        <v>12</v>
      </c>
      <c r="C11" s="18" t="s">
        <v>17</v>
      </c>
      <c r="D11" s="9">
        <f>MAX(F11,H11,J11)</f>
        <v>0</v>
      </c>
      <c r="E11" s="19" t="s">
        <v>44</v>
      </c>
      <c r="F11" s="7">
        <f>IF(ISERROR(900/E11),"",900/E11)</f>
      </c>
      <c r="G11" s="19" t="s">
        <v>44</v>
      </c>
      <c r="H11" s="7">
        <f>IF(ISERROR(900/G11),"",900/G11)</f>
      </c>
      <c r="I11" s="19" t="s">
        <v>44</v>
      </c>
      <c r="J11" s="7">
        <f>IF(ISERROR(900/I11),"",900/I11)</f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25" customFormat="1" ht="26.25">
      <c r="A12" s="17" t="s">
        <v>43</v>
      </c>
      <c r="B12" s="21"/>
      <c r="C12" s="21"/>
      <c r="D12" s="22"/>
      <c r="E12" s="23"/>
      <c r="F12" s="4">
        <f t="shared" si="0"/>
      </c>
      <c r="G12" s="23"/>
      <c r="H12" s="4">
        <f t="shared" si="1"/>
      </c>
      <c r="I12" s="23"/>
      <c r="J12" s="4">
        <f>IF(ISERROR(900/I12),"",900/I12)</f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4"/>
      <c r="AR12" s="24"/>
      <c r="AS12" s="24"/>
      <c r="AT12" s="24"/>
      <c r="AU12" s="24"/>
      <c r="AV12" s="24"/>
      <c r="AW12" s="24"/>
      <c r="AX12" s="24"/>
    </row>
    <row r="13" spans="1:50" s="25" customFormat="1" ht="26.25">
      <c r="A13" s="18" t="s">
        <v>33</v>
      </c>
      <c r="B13" s="21" t="s">
        <v>31</v>
      </c>
      <c r="C13" s="21" t="s">
        <v>32</v>
      </c>
      <c r="D13" s="9">
        <f>MAX(F13,H13,J13)</f>
        <v>144.6945337620579</v>
      </c>
      <c r="E13" s="23">
        <v>6.22</v>
      </c>
      <c r="F13" s="4">
        <f t="shared" si="0"/>
        <v>144.6945337620579</v>
      </c>
      <c r="G13" s="19" t="s">
        <v>44</v>
      </c>
      <c r="H13" s="4">
        <f t="shared" si="1"/>
      </c>
      <c r="I13" s="19" t="s">
        <v>44</v>
      </c>
      <c r="J13" s="4">
        <f>IF(ISERROR(900/I13),"",900/I13)</f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4"/>
      <c r="AR13" s="24"/>
      <c r="AS13" s="24"/>
      <c r="AT13" s="24"/>
      <c r="AU13" s="24"/>
      <c r="AV13" s="24"/>
      <c r="AW13" s="24"/>
      <c r="AX13" s="24"/>
    </row>
    <row r="14" spans="1:50" s="3" customFormat="1" ht="26.25">
      <c r="A14" s="18" t="s">
        <v>25</v>
      </c>
      <c r="B14" s="18" t="s">
        <v>18</v>
      </c>
      <c r="C14" s="18" t="s">
        <v>19</v>
      </c>
      <c r="D14" s="9">
        <f>MAX(F14,H14,J14)</f>
        <v>0</v>
      </c>
      <c r="E14" s="19" t="s">
        <v>44</v>
      </c>
      <c r="F14" s="7">
        <f>IF(ISERROR(900/E14),"",900/E14)</f>
      </c>
      <c r="G14" s="19" t="s">
        <v>44</v>
      </c>
      <c r="H14" s="7">
        <f>IF(ISERROR(900/G14),"",900/G14)</f>
      </c>
      <c r="I14" s="19"/>
      <c r="J14" s="7">
        <f>IF(ISERROR(900/I14),"",900/I14)</f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s="3" customFormat="1" ht="26.25">
      <c r="A15" s="17" t="s">
        <v>39</v>
      </c>
      <c r="B15" s="21"/>
      <c r="C15" s="21"/>
      <c r="D15" s="22"/>
      <c r="E15" s="23"/>
      <c r="F15" s="4"/>
      <c r="G15" s="23"/>
      <c r="H15" s="4"/>
      <c r="I15" s="23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s="3" customFormat="1" ht="26.25">
      <c r="A16" s="18" t="s">
        <v>24</v>
      </c>
      <c r="B16" s="18"/>
      <c r="C16" s="18" t="s">
        <v>21</v>
      </c>
      <c r="D16" s="9">
        <f>MAX(F16,H16,J16)</f>
        <v>69.82156710628394</v>
      </c>
      <c r="E16" s="19">
        <v>14</v>
      </c>
      <c r="F16" s="7">
        <f t="shared" si="0"/>
        <v>64.28571428571429</v>
      </c>
      <c r="G16" s="19">
        <v>12.89</v>
      </c>
      <c r="H16" s="7">
        <f t="shared" si="1"/>
        <v>69.82156710628394</v>
      </c>
      <c r="I16" s="19" t="s">
        <v>44</v>
      </c>
      <c r="J16" s="7">
        <f>IF(ISERROR(900/I16),"",900/I16)</f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s="25" customFormat="1" ht="26.25">
      <c r="A17" s="17" t="s">
        <v>40</v>
      </c>
      <c r="B17" s="21"/>
      <c r="C17" s="21"/>
      <c r="D17" s="22"/>
      <c r="E17" s="23"/>
      <c r="F17" s="4"/>
      <c r="G17" s="23"/>
      <c r="H17" s="4"/>
      <c r="I17" s="23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4"/>
      <c r="AR17" s="24"/>
      <c r="AS17" s="24"/>
      <c r="AT17" s="24"/>
      <c r="AU17" s="24"/>
      <c r="AV17" s="24"/>
      <c r="AW17" s="24"/>
      <c r="AX17" s="24"/>
    </row>
    <row r="18" spans="1:256" ht="26.25">
      <c r="A18" s="18" t="s">
        <v>28</v>
      </c>
      <c r="B18" s="18" t="s">
        <v>29</v>
      </c>
      <c r="C18" s="18" t="s">
        <v>30</v>
      </c>
      <c r="D18" s="9">
        <f>MAX(F18,H18,J18)</f>
        <v>61.141304347826086</v>
      </c>
      <c r="E18" s="19">
        <v>14.72</v>
      </c>
      <c r="F18" s="7">
        <f t="shared" si="0"/>
        <v>61.141304347826086</v>
      </c>
      <c r="G18" s="19" t="s">
        <v>44</v>
      </c>
      <c r="H18" s="7"/>
      <c r="I18" s="19" t="s">
        <v>44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7"/>
      <c r="U18" s="18"/>
      <c r="V18" s="18"/>
      <c r="W18" s="18"/>
      <c r="X18" s="9"/>
      <c r="Y18" s="19"/>
      <c r="Z18" s="7"/>
      <c r="AA18" s="19"/>
      <c r="AB18" s="7"/>
      <c r="AC18" s="19"/>
      <c r="AD18" s="7"/>
      <c r="AE18" s="18"/>
      <c r="AF18" s="18"/>
      <c r="AG18" s="18"/>
      <c r="AH18" s="9"/>
      <c r="AI18" s="19"/>
      <c r="AJ18" s="7"/>
      <c r="AK18" s="19"/>
      <c r="AL18" s="7"/>
      <c r="AM18" s="19"/>
      <c r="AN18" s="7"/>
      <c r="AO18" s="18"/>
      <c r="AP18" s="18"/>
      <c r="AQ18" s="18"/>
      <c r="AR18" s="9"/>
      <c r="AS18" s="19"/>
      <c r="AT18" s="7"/>
      <c r="AU18" s="19"/>
      <c r="AV18" s="7"/>
      <c r="AW18" s="19"/>
      <c r="AX18" s="7"/>
      <c r="AY18" s="18"/>
      <c r="AZ18" s="18"/>
      <c r="BA18" s="18"/>
      <c r="BB18" s="9"/>
      <c r="BC18" s="19"/>
      <c r="BD18" s="7"/>
      <c r="BE18" s="19"/>
      <c r="BF18" s="7"/>
      <c r="BG18" s="19"/>
      <c r="BH18" s="7"/>
      <c r="BI18" s="18"/>
      <c r="BJ18" s="18"/>
      <c r="BK18" s="18"/>
      <c r="BL18" s="9"/>
      <c r="BM18" s="19"/>
      <c r="BN18" s="7"/>
      <c r="BO18" s="19"/>
      <c r="BP18" s="7"/>
      <c r="BQ18" s="19"/>
      <c r="BR18" s="7"/>
      <c r="BS18" s="18"/>
      <c r="BT18" s="18"/>
      <c r="BU18" s="18"/>
      <c r="BV18" s="9"/>
      <c r="BW18" s="19"/>
      <c r="BX18" s="7"/>
      <c r="BY18" s="19"/>
      <c r="BZ18" s="7"/>
      <c r="CA18" s="19"/>
      <c r="CB18" s="7"/>
      <c r="CC18" s="18"/>
      <c r="CD18" s="18"/>
      <c r="CE18" s="18"/>
      <c r="CF18" s="9"/>
      <c r="CG18" s="19"/>
      <c r="CH18" s="7"/>
      <c r="CI18" s="19"/>
      <c r="CJ18" s="7"/>
      <c r="CK18" s="19"/>
      <c r="CL18" s="7"/>
      <c r="CM18" s="18"/>
      <c r="CN18" s="18"/>
      <c r="CO18" s="18"/>
      <c r="CP18" s="9"/>
      <c r="CQ18" s="19"/>
      <c r="CR18" s="7"/>
      <c r="CS18" s="19"/>
      <c r="CT18" s="7"/>
      <c r="CU18" s="19"/>
      <c r="CV18" s="7"/>
      <c r="CW18" s="18"/>
      <c r="CX18" s="18"/>
      <c r="CY18" s="18"/>
      <c r="CZ18" s="9"/>
      <c r="DA18" s="19"/>
      <c r="DB18" s="7"/>
      <c r="DC18" s="19"/>
      <c r="DD18" s="7"/>
      <c r="DE18" s="19"/>
      <c r="DF18" s="7"/>
      <c r="DG18" s="18"/>
      <c r="DH18" s="18"/>
      <c r="DI18" s="18"/>
      <c r="DJ18" s="9"/>
      <c r="DK18" s="19"/>
      <c r="DL18" s="7"/>
      <c r="DM18" s="19"/>
      <c r="DN18" s="7"/>
      <c r="DO18" s="19"/>
      <c r="DP18" s="7"/>
      <c r="DQ18" s="18"/>
      <c r="DR18" s="18"/>
      <c r="DS18" s="18"/>
      <c r="DT18" s="9"/>
      <c r="DU18" s="19"/>
      <c r="DV18" s="7"/>
      <c r="DW18" s="19"/>
      <c r="DX18" s="7"/>
      <c r="DY18" s="19"/>
      <c r="DZ18" s="7"/>
      <c r="EA18" s="18"/>
      <c r="EB18" s="18"/>
      <c r="EC18" s="18"/>
      <c r="ED18" s="9"/>
      <c r="EE18" s="19"/>
      <c r="EF18" s="7"/>
      <c r="EG18" s="19"/>
      <c r="EH18" s="7"/>
      <c r="EI18" s="19"/>
      <c r="EJ18" s="7"/>
      <c r="EK18" s="18"/>
      <c r="EL18" s="18"/>
      <c r="EM18" s="18"/>
      <c r="EN18" s="9"/>
      <c r="EO18" s="19"/>
      <c r="EP18" s="7"/>
      <c r="EQ18" s="19"/>
      <c r="ER18" s="7"/>
      <c r="ES18" s="19"/>
      <c r="ET18" s="7"/>
      <c r="EU18" s="18"/>
      <c r="EV18" s="18"/>
      <c r="EW18" s="18"/>
      <c r="EX18" s="9"/>
      <c r="EY18" s="19"/>
      <c r="EZ18" s="7"/>
      <c r="FA18" s="19"/>
      <c r="FB18" s="7"/>
      <c r="FC18" s="19"/>
      <c r="FD18" s="7"/>
      <c r="FE18" s="18"/>
      <c r="FF18" s="18"/>
      <c r="FG18" s="18"/>
      <c r="FH18" s="9"/>
      <c r="FI18" s="19"/>
      <c r="FJ18" s="7"/>
      <c r="FK18" s="19"/>
      <c r="FL18" s="7"/>
      <c r="FM18" s="19"/>
      <c r="FN18" s="7"/>
      <c r="FO18" s="18"/>
      <c r="FP18" s="18"/>
      <c r="FQ18" s="18"/>
      <c r="FR18" s="9"/>
      <c r="FS18" s="19"/>
      <c r="FT18" s="7"/>
      <c r="FU18" s="19"/>
      <c r="FV18" s="7"/>
      <c r="FW18" s="19"/>
      <c r="FX18" s="7"/>
      <c r="FY18" s="18"/>
      <c r="FZ18" s="18"/>
      <c r="GA18" s="18"/>
      <c r="GB18" s="9"/>
      <c r="GC18" s="19"/>
      <c r="GD18" s="7"/>
      <c r="GE18" s="19"/>
      <c r="GF18" s="7"/>
      <c r="GG18" s="19"/>
      <c r="GH18" s="7"/>
      <c r="GI18" s="18"/>
      <c r="GJ18" s="18"/>
      <c r="GK18" s="18"/>
      <c r="GL18" s="9"/>
      <c r="GM18" s="19"/>
      <c r="GN18" s="7"/>
      <c r="GO18" s="19"/>
      <c r="GP18" s="7"/>
      <c r="GQ18" s="19"/>
      <c r="GR18" s="7"/>
      <c r="GS18" s="18"/>
      <c r="GT18" s="18"/>
      <c r="GU18" s="18"/>
      <c r="GV18" s="9"/>
      <c r="GW18" s="19"/>
      <c r="GX18" s="7"/>
      <c r="GY18" s="19"/>
      <c r="GZ18" s="7"/>
      <c r="HA18" s="19"/>
      <c r="HB18" s="7"/>
      <c r="HC18" s="18"/>
      <c r="HD18" s="18"/>
      <c r="HE18" s="18"/>
      <c r="HF18" s="9"/>
      <c r="HG18" s="19"/>
      <c r="HH18" s="7"/>
      <c r="HI18" s="19"/>
      <c r="HJ18" s="7"/>
      <c r="HK18" s="19"/>
      <c r="HL18" s="7"/>
      <c r="HM18" s="18"/>
      <c r="HN18" s="18"/>
      <c r="HO18" s="18"/>
      <c r="HP18" s="9"/>
      <c r="HQ18" s="19"/>
      <c r="HR18" s="7"/>
      <c r="HS18" s="19"/>
      <c r="HT18" s="7"/>
      <c r="HU18" s="19"/>
      <c r="HV18" s="7"/>
      <c r="HW18" s="18"/>
      <c r="HX18" s="18"/>
      <c r="HY18" s="18"/>
      <c r="HZ18" s="9"/>
      <c r="IA18" s="19"/>
      <c r="IB18" s="7"/>
      <c r="IC18" s="19"/>
      <c r="ID18" s="7"/>
      <c r="IE18" s="19"/>
      <c r="IF18" s="7"/>
      <c r="IG18" s="18"/>
      <c r="IH18" s="18"/>
      <c r="II18" s="18"/>
      <c r="IJ18" s="9"/>
      <c r="IK18" s="19"/>
      <c r="IL18" s="7"/>
      <c r="IM18" s="19"/>
      <c r="IN18" s="7"/>
      <c r="IO18" s="19"/>
      <c r="IP18" s="7"/>
      <c r="IQ18" s="18"/>
      <c r="IR18" s="18"/>
      <c r="IS18" s="18"/>
      <c r="IT18" s="9"/>
      <c r="IU18" s="19"/>
      <c r="IV18" s="7"/>
    </row>
    <row r="19" spans="1:256" ht="26.25">
      <c r="A19" s="26" t="s">
        <v>35</v>
      </c>
      <c r="B19" s="18" t="s">
        <v>29</v>
      </c>
      <c r="C19" s="18" t="s">
        <v>30</v>
      </c>
      <c r="D19" s="9"/>
      <c r="E19" s="19" t="s">
        <v>44</v>
      </c>
      <c r="F19" s="7"/>
      <c r="G19" s="19" t="s">
        <v>44</v>
      </c>
      <c r="H19" s="7"/>
      <c r="I19" s="19" t="s">
        <v>44</v>
      </c>
      <c r="J19" s="7"/>
      <c r="K19" s="5"/>
      <c r="L19" s="5"/>
      <c r="M19" s="5"/>
      <c r="N19" s="5"/>
      <c r="O19" s="5"/>
      <c r="P19" s="5"/>
      <c r="Q19" s="5"/>
      <c r="R19" s="5"/>
      <c r="S19" s="5"/>
      <c r="T19" s="27"/>
      <c r="U19" s="28"/>
      <c r="V19" s="28"/>
      <c r="W19" s="28"/>
      <c r="X19" s="29"/>
      <c r="Y19" s="30"/>
      <c r="Z19" s="27"/>
      <c r="AA19" s="30"/>
      <c r="AB19" s="27"/>
      <c r="AC19" s="30"/>
      <c r="AD19" s="27"/>
      <c r="AE19" s="28"/>
      <c r="AF19" s="28"/>
      <c r="AG19" s="28"/>
      <c r="AH19" s="29"/>
      <c r="AI19" s="30"/>
      <c r="AJ19" s="27"/>
      <c r="AK19" s="30"/>
      <c r="AL19" s="27"/>
      <c r="AM19" s="30"/>
      <c r="AN19" s="27"/>
      <c r="AO19" s="28"/>
      <c r="AP19" s="28"/>
      <c r="AQ19" s="28"/>
      <c r="AR19" s="29"/>
      <c r="AS19" s="30"/>
      <c r="AT19" s="27"/>
      <c r="AU19" s="30"/>
      <c r="AV19" s="27"/>
      <c r="AW19" s="30"/>
      <c r="AX19" s="27"/>
      <c r="AY19" s="28"/>
      <c r="AZ19" s="28"/>
      <c r="BA19" s="28"/>
      <c r="BB19" s="29"/>
      <c r="BC19" s="30"/>
      <c r="BD19" s="27"/>
      <c r="BE19" s="30"/>
      <c r="BF19" s="27"/>
      <c r="BG19" s="30"/>
      <c r="BH19" s="27"/>
      <c r="BI19" s="28"/>
      <c r="BJ19" s="28"/>
      <c r="BK19" s="28"/>
      <c r="BL19" s="29"/>
      <c r="BM19" s="30"/>
      <c r="BN19" s="27"/>
      <c r="BO19" s="30"/>
      <c r="BP19" s="27"/>
      <c r="BQ19" s="30"/>
      <c r="BR19" s="27"/>
      <c r="BS19" s="28"/>
      <c r="BT19" s="28"/>
      <c r="BU19" s="28"/>
      <c r="BV19" s="29"/>
      <c r="BW19" s="30"/>
      <c r="BX19" s="27"/>
      <c r="BY19" s="30"/>
      <c r="BZ19" s="27"/>
      <c r="CA19" s="30"/>
      <c r="CB19" s="27"/>
      <c r="CC19" s="28"/>
      <c r="CD19" s="28"/>
      <c r="CE19" s="28"/>
      <c r="CF19" s="29"/>
      <c r="CG19" s="30"/>
      <c r="CH19" s="27"/>
      <c r="CI19" s="30"/>
      <c r="CJ19" s="27"/>
      <c r="CK19" s="30"/>
      <c r="CL19" s="27"/>
      <c r="CM19" s="28"/>
      <c r="CN19" s="28"/>
      <c r="CO19" s="28"/>
      <c r="CP19" s="29"/>
      <c r="CQ19" s="30"/>
      <c r="CR19" s="27"/>
      <c r="CS19" s="30"/>
      <c r="CT19" s="27"/>
      <c r="CU19" s="30"/>
      <c r="CV19" s="27"/>
      <c r="CW19" s="28"/>
      <c r="CX19" s="28"/>
      <c r="CY19" s="28"/>
      <c r="CZ19" s="29"/>
      <c r="DA19" s="30"/>
      <c r="DB19" s="27"/>
      <c r="DC19" s="30"/>
      <c r="DD19" s="27"/>
      <c r="DE19" s="30"/>
      <c r="DF19" s="27"/>
      <c r="DG19" s="28"/>
      <c r="DH19" s="28"/>
      <c r="DI19" s="28"/>
      <c r="DJ19" s="29"/>
      <c r="DK19" s="30"/>
      <c r="DL19" s="27"/>
      <c r="DM19" s="30"/>
      <c r="DN19" s="27"/>
      <c r="DO19" s="30"/>
      <c r="DP19" s="27"/>
      <c r="DQ19" s="28"/>
      <c r="DR19" s="28"/>
      <c r="DS19" s="28"/>
      <c r="DT19" s="29"/>
      <c r="DU19" s="30"/>
      <c r="DV19" s="27"/>
      <c r="DW19" s="30"/>
      <c r="DX19" s="27"/>
      <c r="DY19" s="30"/>
      <c r="DZ19" s="27"/>
      <c r="EA19" s="28"/>
      <c r="EB19" s="28"/>
      <c r="EC19" s="28"/>
      <c r="ED19" s="29"/>
      <c r="EE19" s="30"/>
      <c r="EF19" s="27"/>
      <c r="EG19" s="30"/>
      <c r="EH19" s="27"/>
      <c r="EI19" s="30"/>
      <c r="EJ19" s="27"/>
      <c r="EK19" s="28"/>
      <c r="EL19" s="28"/>
      <c r="EM19" s="28"/>
      <c r="EN19" s="29"/>
      <c r="EO19" s="30"/>
      <c r="EP19" s="27"/>
      <c r="EQ19" s="30"/>
      <c r="ER19" s="27"/>
      <c r="ES19" s="30"/>
      <c r="ET19" s="27"/>
      <c r="EU19" s="28"/>
      <c r="EV19" s="28"/>
      <c r="EW19" s="28"/>
      <c r="EX19" s="29"/>
      <c r="EY19" s="30"/>
      <c r="EZ19" s="27"/>
      <c r="FA19" s="30"/>
      <c r="FB19" s="27"/>
      <c r="FC19" s="30"/>
      <c r="FD19" s="27"/>
      <c r="FE19" s="28"/>
      <c r="FF19" s="28"/>
      <c r="FG19" s="28"/>
      <c r="FH19" s="29"/>
      <c r="FI19" s="30"/>
      <c r="FJ19" s="27"/>
      <c r="FK19" s="30"/>
      <c r="FL19" s="27"/>
      <c r="FM19" s="30"/>
      <c r="FN19" s="27"/>
      <c r="FO19" s="28"/>
      <c r="FP19" s="28"/>
      <c r="FQ19" s="28"/>
      <c r="FR19" s="29"/>
      <c r="FS19" s="30"/>
      <c r="FT19" s="27"/>
      <c r="FU19" s="30"/>
      <c r="FV19" s="27"/>
      <c r="FW19" s="30"/>
      <c r="FX19" s="27"/>
      <c r="FY19" s="28"/>
      <c r="FZ19" s="28"/>
      <c r="GA19" s="28"/>
      <c r="GB19" s="29"/>
      <c r="GC19" s="30"/>
      <c r="GD19" s="27"/>
      <c r="GE19" s="30"/>
      <c r="GF19" s="27"/>
      <c r="GG19" s="30"/>
      <c r="GH19" s="27"/>
      <c r="GI19" s="28"/>
      <c r="GJ19" s="28"/>
      <c r="GK19" s="28"/>
      <c r="GL19" s="29"/>
      <c r="GM19" s="30"/>
      <c r="GN19" s="27"/>
      <c r="GO19" s="30"/>
      <c r="GP19" s="27"/>
      <c r="GQ19" s="30"/>
      <c r="GR19" s="27"/>
      <c r="GS19" s="28"/>
      <c r="GT19" s="28"/>
      <c r="GU19" s="28"/>
      <c r="GV19" s="29"/>
      <c r="GW19" s="30"/>
      <c r="GX19" s="27"/>
      <c r="GY19" s="30"/>
      <c r="GZ19" s="27"/>
      <c r="HA19" s="30"/>
      <c r="HB19" s="27"/>
      <c r="HC19" s="28"/>
      <c r="HD19" s="28"/>
      <c r="HE19" s="28"/>
      <c r="HF19" s="29"/>
      <c r="HG19" s="30"/>
      <c r="HH19" s="27"/>
      <c r="HI19" s="30"/>
      <c r="HJ19" s="27"/>
      <c r="HK19" s="30"/>
      <c r="HL19" s="27"/>
      <c r="HM19" s="28"/>
      <c r="HN19" s="28"/>
      <c r="HO19" s="28"/>
      <c r="HP19" s="29"/>
      <c r="HQ19" s="30"/>
      <c r="HR19" s="27"/>
      <c r="HS19" s="30"/>
      <c r="HT19" s="27"/>
      <c r="HU19" s="30"/>
      <c r="HV19" s="27"/>
      <c r="HW19" s="28"/>
      <c r="HX19" s="28"/>
      <c r="HY19" s="28"/>
      <c r="HZ19" s="29"/>
      <c r="IA19" s="30"/>
      <c r="IB19" s="27"/>
      <c r="IC19" s="30"/>
      <c r="ID19" s="27"/>
      <c r="IE19" s="30"/>
      <c r="IF19" s="27"/>
      <c r="IG19" s="28"/>
      <c r="IH19" s="28"/>
      <c r="II19" s="28"/>
      <c r="IJ19" s="29"/>
      <c r="IK19" s="30"/>
      <c r="IL19" s="27"/>
      <c r="IM19" s="30"/>
      <c r="IN19" s="27"/>
      <c r="IO19" s="30"/>
      <c r="IP19" s="27"/>
      <c r="IQ19" s="28"/>
      <c r="IR19" s="28"/>
      <c r="IS19" s="28"/>
      <c r="IT19" s="29"/>
      <c r="IU19" s="30"/>
      <c r="IV19" s="27"/>
    </row>
    <row r="20" spans="1:50" s="25" customFormat="1" ht="26.25">
      <c r="A20" s="17" t="s">
        <v>42</v>
      </c>
      <c r="B20" s="21"/>
      <c r="C20" s="21"/>
      <c r="D20" s="22"/>
      <c r="E20" s="23"/>
      <c r="F20" s="4">
        <f>IF(ISERROR(900/E20),"",900/E20)</f>
      </c>
      <c r="G20" s="23"/>
      <c r="H20" s="4">
        <f>IF(ISERROR(900/G20),"",900/G20)</f>
      </c>
      <c r="I20" s="23"/>
      <c r="J20" s="4">
        <f>IF(ISERROR(900/I20),"",900/I20)</f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4"/>
      <c r="AR20" s="24"/>
      <c r="AS20" s="24"/>
      <c r="AT20" s="24"/>
      <c r="AU20" s="24"/>
      <c r="AV20" s="24"/>
      <c r="AW20" s="24"/>
      <c r="AX20" s="24"/>
    </row>
    <row r="21" spans="1:50" s="3" customFormat="1" ht="26.25">
      <c r="A21" s="18" t="s">
        <v>33</v>
      </c>
      <c r="B21" s="18" t="s">
        <v>31</v>
      </c>
      <c r="C21" s="18" t="s">
        <v>34</v>
      </c>
      <c r="D21" s="9">
        <f>MAX(F21,H21,J21)</f>
        <v>0</v>
      </c>
      <c r="E21" s="19" t="s">
        <v>44</v>
      </c>
      <c r="F21" s="7">
        <f>IF(ISERROR(900/E21),"",900/E21)</f>
      </c>
      <c r="G21" s="19" t="s">
        <v>44</v>
      </c>
      <c r="H21" s="7">
        <f>IF(ISERROR(900/G21),"",900/G21)</f>
      </c>
      <c r="I21" s="19" t="s">
        <v>44</v>
      </c>
      <c r="J21" s="7">
        <f>IF(ISERROR(900/I21),"",900/I21)</f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1:42" ht="25.5"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1:42" ht="25.5"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1:42" ht="25.5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1:42" ht="25.5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1:42" ht="25.5"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1:42" ht="25.5"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1:42" ht="25.5"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1:42" ht="25.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1:42" ht="25.5"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1:42" ht="25.5"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1:42" ht="25.5"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1:42" ht="25.5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McDonald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Phil McDonald</dc:creator>
  <cp:keywords/>
  <dc:description/>
  <cp:lastModifiedBy>J. Phil McDonald</cp:lastModifiedBy>
  <dcterms:created xsi:type="dcterms:W3CDTF">2006-05-09T03:35:10Z</dcterms:created>
  <dcterms:modified xsi:type="dcterms:W3CDTF">2008-07-20T03:43:58Z</dcterms:modified>
  <cp:category/>
  <cp:version/>
  <cp:contentType/>
  <cp:contentStatus/>
</cp:coreProperties>
</file>